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2D6F04F-273F-4590-85F3-D52B8EE51D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H196" i="1" s="1"/>
  <c r="G13" i="1"/>
  <c r="F13" i="1"/>
  <c r="F24" i="1" s="1"/>
  <c r="F157" i="1" l="1"/>
  <c r="L196" i="1"/>
  <c r="F100" i="1"/>
  <c r="J138" i="1"/>
  <c r="G100" i="1"/>
  <c r="I157" i="1"/>
  <c r="F62" i="1"/>
  <c r="J100" i="1"/>
  <c r="F119" i="1"/>
  <c r="F196" i="1" s="1"/>
  <c r="G176" i="1"/>
  <c r="J43" i="1"/>
  <c r="J196" i="1" s="1"/>
  <c r="G62" i="1"/>
  <c r="I62" i="1"/>
  <c r="I119" i="1"/>
  <c r="F195" i="1"/>
  <c r="G138" i="1"/>
  <c r="G24" i="1"/>
  <c r="I24" i="1"/>
  <c r="I81" i="1"/>
  <c r="I196" i="1" l="1"/>
  <c r="G196" i="1"/>
</calcChain>
</file>

<file path=xl/sharedStrings.xml><?xml version="1.0" encoding="utf-8"?>
<sst xmlns="http://schemas.openxmlformats.org/spreadsheetml/2006/main" count="250" uniqueCount="72">
  <si>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</si>
  <si>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</si>
  <si>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</si>
  <si>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</si>
  <si>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</si>
  <si>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</si>
  <si>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</si>
  <si>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</si>
  <si>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</si>
  <si>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</si>
  <si>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</si>
  <si>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</si>
  <si>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</si>
  <si>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</si>
  <si>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</si>
  <si>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</si>
  <si>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</si>
  <si>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</si>
  <si>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</si>
  <si>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</si>
  <si>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</si>
  <si>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</si>
  <si>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</si>
  <si>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</si>
  <si>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</si>
  <si>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</si>
  <si>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</si>
  <si>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</si>
  <si>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</si>
  <si>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</si>
  <si>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</si>
  <si>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</si>
  <si>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</si>
  <si>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</si>
  <si>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</si>
  <si>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</si>
  <si>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</si>
  <si>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</si>
  <si>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</si>
  <si>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</t>
  </si>
  <si>
    <t>каша молочная рисовая с маслом</t>
  </si>
  <si>
    <t>компот из сухофруктов</t>
  </si>
  <si>
    <t>хлеб пшеничный</t>
  </si>
  <si>
    <t>гуляш из мяса птицы</t>
  </si>
  <si>
    <t>пюре гороховое</t>
  </si>
  <si>
    <t>чай с лимоном</t>
  </si>
  <si>
    <t>150/50</t>
  </si>
  <si>
    <t>макароны отварные с соусом</t>
  </si>
  <si>
    <t>тефтеля мясная</t>
  </si>
  <si>
    <t>кисель</t>
  </si>
  <si>
    <t>-</t>
  </si>
  <si>
    <t>минтай в сметанном соусе</t>
  </si>
  <si>
    <t>рис с овощами</t>
  </si>
  <si>
    <t>какао на молоке</t>
  </si>
  <si>
    <t>салат витаминный</t>
  </si>
  <si>
    <t>бигус</t>
  </si>
  <si>
    <t>сок</t>
  </si>
  <si>
    <t>кондитерское изделие</t>
  </si>
  <si>
    <t>плов из птицы</t>
  </si>
  <si>
    <t>чай с молоком</t>
  </si>
  <si>
    <t>капуста тушенная с мясом курицы</t>
  </si>
  <si>
    <t>картофельное пюре</t>
  </si>
  <si>
    <t>компот из свежих ягод</t>
  </si>
  <si>
    <t>икра кабачковая</t>
  </si>
  <si>
    <t>биточек</t>
  </si>
  <si>
    <t>перловка отварная с соусом</t>
  </si>
  <si>
    <t>голубец ленивый</t>
  </si>
  <si>
    <t>чай</t>
  </si>
  <si>
    <t>курица тушенная в сметанном соусе</t>
  </si>
  <si>
    <t>60/20</t>
  </si>
  <si>
    <t>гречка отварная с соусом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</si>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</sst>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0" sqref="L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10</v>
      </c>
      <c r="G14" s="43">
        <v>0.4</v>
      </c>
      <c r="H14" s="43">
        <v>0.4</v>
      </c>
      <c r="I14" s="43">
        <v>0.5</v>
      </c>
      <c r="J14" s="43">
        <v>20</v>
      </c>
      <c r="K14" s="44"/>
      <c r="L14" s="43">
        <v>10</v>
      </c>
    </row>
    <row r="15" spans="1:12" ht="15" x14ac:dyDescent="0.25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8.3000000000000007</v>
      </c>
      <c r="H15" s="43">
        <v>14.6</v>
      </c>
      <c r="I15" s="43">
        <v>72.5</v>
      </c>
      <c r="J15" s="43">
        <v>440</v>
      </c>
      <c r="K15" s="44"/>
      <c r="L15" s="43">
        <v>35</v>
      </c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1.4</v>
      </c>
      <c r="H18" s="43">
        <v>1.75</v>
      </c>
      <c r="I18" s="43">
        <v>22.35</v>
      </c>
      <c r="J18" s="43">
        <v>109</v>
      </c>
      <c r="K18" s="44"/>
      <c r="L18" s="43">
        <v>15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40</v>
      </c>
      <c r="G19" s="43">
        <v>26.8</v>
      </c>
      <c r="H19" s="43">
        <v>20.100000000000001</v>
      </c>
      <c r="I19" s="43">
        <v>90.3</v>
      </c>
      <c r="J19" s="43">
        <v>606</v>
      </c>
      <c r="K19" s="44"/>
      <c r="L19" s="43">
        <v>3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450</v>
      </c>
      <c r="G23" s="19">
        <f t="shared" ref="G23:J23" si="2">SUM(G14:G22)</f>
        <v>36.900000000000006</v>
      </c>
      <c r="H23" s="19">
        <f t="shared" si="2"/>
        <v>36.85</v>
      </c>
      <c r="I23" s="19">
        <f t="shared" si="2"/>
        <v>185.64999999999998</v>
      </c>
      <c r="J23" s="19">
        <f t="shared" si="2"/>
        <v>1175</v>
      </c>
      <c r="K23" s="25"/>
      <c r="L23" s="19">
        <f t="shared" ref="L23" si="3">SUM(L14:L22)</f>
        <v>63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450</v>
      </c>
      <c r="G24" s="32">
        <f t="shared" ref="G24:J24" si="4">G13+G23</f>
        <v>36.900000000000006</v>
      </c>
      <c r="H24" s="32">
        <f t="shared" si="4"/>
        <v>36.85</v>
      </c>
      <c r="I24" s="32">
        <f t="shared" si="4"/>
        <v>185.64999999999998</v>
      </c>
      <c r="J24" s="32">
        <f t="shared" si="4"/>
        <v>1175</v>
      </c>
      <c r="K24" s="32"/>
      <c r="L24" s="32">
        <f t="shared" ref="L24" si="5">L13+L23</f>
        <v>63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43</v>
      </c>
      <c r="F35" s="43">
        <v>70</v>
      </c>
      <c r="G35" s="43">
        <v>12.73</v>
      </c>
      <c r="H35" s="43">
        <v>10.8</v>
      </c>
      <c r="I35" s="43">
        <v>12</v>
      </c>
      <c r="J35" s="43">
        <v>195.8</v>
      </c>
      <c r="K35" s="44"/>
      <c r="L35" s="43">
        <v>37</v>
      </c>
    </row>
    <row r="36" spans="1:12" ht="15" x14ac:dyDescent="0.25">
      <c r="A36" s="14"/>
      <c r="B36" s="15"/>
      <c r="C36" s="11"/>
      <c r="D36" s="7" t="s">
        <v>29</v>
      </c>
      <c r="E36" s="42" t="s">
        <v>44</v>
      </c>
      <c r="F36" s="43">
        <v>150</v>
      </c>
      <c r="G36" s="43">
        <v>3.6</v>
      </c>
      <c r="H36" s="43">
        <v>7.9</v>
      </c>
      <c r="I36" s="43">
        <v>31.4</v>
      </c>
      <c r="J36" s="43">
        <v>216</v>
      </c>
      <c r="K36" s="44"/>
      <c r="L36" s="43">
        <v>10</v>
      </c>
    </row>
    <row r="37" spans="1:12" ht="15" x14ac:dyDescent="0.25">
      <c r="A37" s="14"/>
      <c r="B37" s="15"/>
      <c r="C37" s="11"/>
      <c r="D37" s="7" t="s">
        <v>30</v>
      </c>
      <c r="E37" s="42" t="s">
        <v>45</v>
      </c>
      <c r="F37" s="43">
        <v>200</v>
      </c>
      <c r="G37" s="43">
        <v>3.6</v>
      </c>
      <c r="H37" s="43">
        <v>4.26</v>
      </c>
      <c r="I37" s="43">
        <v>25.14</v>
      </c>
      <c r="J37" s="43">
        <v>156.61000000000001</v>
      </c>
      <c r="K37" s="44"/>
      <c r="L37" s="43">
        <v>15</v>
      </c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40</v>
      </c>
      <c r="G38" s="43">
        <v>26.8</v>
      </c>
      <c r="H38" s="43">
        <v>20.100000000000001</v>
      </c>
      <c r="I38" s="43">
        <v>90.3</v>
      </c>
      <c r="J38" s="43">
        <v>606</v>
      </c>
      <c r="K38" s="44"/>
      <c r="L38" s="43">
        <v>3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460</v>
      </c>
      <c r="G42" s="19">
        <f t="shared" ref="G42" si="10">SUM(G33:G41)</f>
        <v>46.730000000000004</v>
      </c>
      <c r="H42" s="19">
        <f t="shared" ref="H42" si="11">SUM(H33:H41)</f>
        <v>43.06</v>
      </c>
      <c r="I42" s="19">
        <f t="shared" ref="I42" si="12">SUM(I33:I41)</f>
        <v>158.83999999999997</v>
      </c>
      <c r="J42" s="19">
        <f t="shared" ref="J42:L42" si="13">SUM(J33:J41)</f>
        <v>1174.4100000000001</v>
      </c>
      <c r="K42" s="25"/>
      <c r="L42" s="19">
        <f t="shared" si="13"/>
        <v>65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460</v>
      </c>
      <c r="G43" s="32">
        <f t="shared" ref="G43" si="14">G32+G42</f>
        <v>46.730000000000004</v>
      </c>
      <c r="H43" s="32">
        <f t="shared" ref="H43" si="15">H32+H42</f>
        <v>43.06</v>
      </c>
      <c r="I43" s="32">
        <f t="shared" ref="I43" si="16">I32+I42</f>
        <v>158.83999999999997</v>
      </c>
      <c r="J43" s="32">
        <f t="shared" ref="J43:L43" si="17">J32+J42</f>
        <v>1174.4100000000001</v>
      </c>
      <c r="K43" s="32"/>
      <c r="L43" s="32">
        <f t="shared" si="17"/>
        <v>65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48</v>
      </c>
      <c r="F54" s="43">
        <v>80</v>
      </c>
      <c r="G54" s="43">
        <v>12.73</v>
      </c>
      <c r="H54" s="43">
        <v>10.8</v>
      </c>
      <c r="I54" s="43">
        <v>12</v>
      </c>
      <c r="J54" s="43">
        <v>195.8</v>
      </c>
      <c r="K54" s="44"/>
      <c r="L54" s="43">
        <v>47</v>
      </c>
    </row>
    <row r="55" spans="1:12" ht="15" x14ac:dyDescent="0.25">
      <c r="A55" s="23"/>
      <c r="B55" s="15"/>
      <c r="C55" s="11"/>
      <c r="D55" s="7" t="s">
        <v>29</v>
      </c>
      <c r="E55" s="42" t="s">
        <v>47</v>
      </c>
      <c r="F55" s="43" t="s">
        <v>46</v>
      </c>
      <c r="G55" s="43">
        <v>3.15</v>
      </c>
      <c r="H55" s="43">
        <v>7</v>
      </c>
      <c r="I55" s="43">
        <v>21.3</v>
      </c>
      <c r="J55" s="43">
        <v>153</v>
      </c>
      <c r="K55" s="44"/>
      <c r="L55" s="43">
        <v>12</v>
      </c>
    </row>
    <row r="56" spans="1:12" ht="15" x14ac:dyDescent="0.25">
      <c r="A56" s="23"/>
      <c r="B56" s="15"/>
      <c r="C56" s="11"/>
      <c r="D56" s="7" t="s">
        <v>30</v>
      </c>
      <c r="E56" s="42" t="s">
        <v>49</v>
      </c>
      <c r="F56" s="43">
        <v>200</v>
      </c>
      <c r="G56" s="43">
        <v>0.12</v>
      </c>
      <c r="H56" s="43" t="s">
        <v>50</v>
      </c>
      <c r="I56" s="43">
        <v>27.52</v>
      </c>
      <c r="J56" s="43">
        <v>112.8</v>
      </c>
      <c r="K56" s="44"/>
      <c r="L56" s="43">
        <v>15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40</v>
      </c>
      <c r="G57" s="43">
        <v>26.8</v>
      </c>
      <c r="H57" s="43">
        <v>20.100000000000001</v>
      </c>
      <c r="I57" s="43">
        <v>90.3</v>
      </c>
      <c r="J57" s="43">
        <v>606</v>
      </c>
      <c r="K57" s="44"/>
      <c r="L57" s="43">
        <v>3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320</v>
      </c>
      <c r="G61" s="19">
        <f t="shared" ref="G61" si="22">SUM(G52:G60)</f>
        <v>42.8</v>
      </c>
      <c r="H61" s="19">
        <f t="shared" ref="H61" si="23">SUM(H52:H60)</f>
        <v>37.900000000000006</v>
      </c>
      <c r="I61" s="19">
        <f t="shared" ref="I61" si="24">SUM(I52:I60)</f>
        <v>151.12</v>
      </c>
      <c r="J61" s="19">
        <f t="shared" ref="J61:L61" si="25">SUM(J52:J60)</f>
        <v>1067.5999999999999</v>
      </c>
      <c r="K61" s="25"/>
      <c r="L61" s="19">
        <f t="shared" si="25"/>
        <v>77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320</v>
      </c>
      <c r="G62" s="32">
        <f t="shared" ref="G62" si="26">G51+G61</f>
        <v>42.8</v>
      </c>
      <c r="H62" s="32">
        <f t="shared" ref="H62" si="27">H51+H61</f>
        <v>37.900000000000006</v>
      </c>
      <c r="I62" s="32">
        <f t="shared" ref="I62" si="28">I51+I61</f>
        <v>151.12</v>
      </c>
      <c r="J62" s="32">
        <f t="shared" ref="J62:L62" si="29">J51+J61</f>
        <v>1067.5999999999999</v>
      </c>
      <c r="K62" s="32"/>
      <c r="L62" s="32">
        <f t="shared" si="29"/>
        <v>77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54</v>
      </c>
      <c r="F71" s="43">
        <v>30</v>
      </c>
      <c r="G71" s="43">
        <v>7.6</v>
      </c>
      <c r="H71" s="43">
        <v>11.4</v>
      </c>
      <c r="I71" s="43">
        <v>7.0000000000000001E-3</v>
      </c>
      <c r="J71" s="43">
        <v>128</v>
      </c>
      <c r="K71" s="44"/>
      <c r="L71" s="43">
        <v>12</v>
      </c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51</v>
      </c>
      <c r="F73" s="43">
        <v>70</v>
      </c>
      <c r="G73" s="43">
        <v>12.9</v>
      </c>
      <c r="H73" s="43">
        <v>11.6</v>
      </c>
      <c r="I73" s="43">
        <v>0.8</v>
      </c>
      <c r="J73" s="43">
        <v>150</v>
      </c>
      <c r="K73" s="44"/>
      <c r="L73" s="43">
        <v>25</v>
      </c>
    </row>
    <row r="74" spans="1:12" ht="15" x14ac:dyDescent="0.25">
      <c r="A74" s="23"/>
      <c r="B74" s="15"/>
      <c r="C74" s="11"/>
      <c r="D74" s="7" t="s">
        <v>29</v>
      </c>
      <c r="E74" s="42" t="s">
        <v>52</v>
      </c>
      <c r="F74" s="43">
        <v>150</v>
      </c>
      <c r="G74" s="43">
        <v>4.3</v>
      </c>
      <c r="H74" s="43">
        <v>15</v>
      </c>
      <c r="I74" s="43">
        <v>8.8000000000000007</v>
      </c>
      <c r="J74" s="43">
        <v>440</v>
      </c>
      <c r="K74" s="44"/>
      <c r="L74" s="43">
        <v>15</v>
      </c>
    </row>
    <row r="75" spans="1:12" ht="15" x14ac:dyDescent="0.25">
      <c r="A75" s="23"/>
      <c r="B75" s="15"/>
      <c r="C75" s="11"/>
      <c r="D75" s="7" t="s">
        <v>30</v>
      </c>
      <c r="E75" s="42" t="s">
        <v>53</v>
      </c>
      <c r="F75" s="43">
        <v>200</v>
      </c>
      <c r="G75" s="43">
        <v>0.12</v>
      </c>
      <c r="H75" s="43" t="s">
        <v>50</v>
      </c>
      <c r="I75" s="43">
        <v>27.52</v>
      </c>
      <c r="J75" s="43">
        <v>112.8</v>
      </c>
      <c r="K75" s="44"/>
      <c r="L75" s="43">
        <v>15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40</v>
      </c>
      <c r="G76" s="43">
        <v>26.8</v>
      </c>
      <c r="H76" s="43">
        <v>20.100000000000001</v>
      </c>
      <c r="I76" s="43">
        <v>90.3</v>
      </c>
      <c r="J76" s="43">
        <v>606</v>
      </c>
      <c r="K76" s="44"/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490</v>
      </c>
      <c r="G80" s="19">
        <f t="shared" ref="G80" si="34">SUM(G71:G79)</f>
        <v>51.72</v>
      </c>
      <c r="H80" s="19">
        <f t="shared" ref="H80" si="35">SUM(H71:H79)</f>
        <v>58.1</v>
      </c>
      <c r="I80" s="19">
        <f t="shared" ref="I80" si="36">SUM(I71:I79)</f>
        <v>127.42699999999999</v>
      </c>
      <c r="J80" s="19">
        <f t="shared" ref="J80:L80" si="37">SUM(J71:J79)</f>
        <v>1436.8</v>
      </c>
      <c r="K80" s="25"/>
      <c r="L80" s="19">
        <f t="shared" si="37"/>
        <v>70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490</v>
      </c>
      <c r="G81" s="32">
        <f t="shared" ref="G81" si="38">G70+G80</f>
        <v>51.72</v>
      </c>
      <c r="H81" s="32">
        <f t="shared" ref="H81" si="39">H70+H80</f>
        <v>58.1</v>
      </c>
      <c r="I81" s="32">
        <f t="shared" ref="I81" si="40">I70+I80</f>
        <v>127.42699999999999</v>
      </c>
      <c r="J81" s="32">
        <f t="shared" ref="J81:L81" si="41">J70+J80</f>
        <v>1436.8</v>
      </c>
      <c r="K81" s="32"/>
      <c r="L81" s="32">
        <f t="shared" si="41"/>
        <v>70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55</v>
      </c>
      <c r="F92" s="43">
        <v>250</v>
      </c>
      <c r="G92" s="43">
        <v>0.2</v>
      </c>
      <c r="H92" s="43">
        <v>12.2</v>
      </c>
      <c r="I92" s="43">
        <v>3.4</v>
      </c>
      <c r="J92" s="43">
        <v>13</v>
      </c>
      <c r="K92" s="44"/>
      <c r="L92" s="43">
        <v>45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56</v>
      </c>
      <c r="F94" s="43">
        <v>200</v>
      </c>
      <c r="G94" s="43">
        <v>1.2</v>
      </c>
      <c r="H94" s="43">
        <v>4.0599999999999996</v>
      </c>
      <c r="I94" s="43" t="s">
        <v>50</v>
      </c>
      <c r="J94" s="43">
        <v>10.42</v>
      </c>
      <c r="K94" s="44"/>
      <c r="L94" s="43">
        <v>12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40</v>
      </c>
      <c r="G95" s="43">
        <v>26.8</v>
      </c>
      <c r="H95" s="43">
        <v>20.100000000000001</v>
      </c>
      <c r="I95" s="43">
        <v>90.3</v>
      </c>
      <c r="J95" s="43">
        <v>606</v>
      </c>
      <c r="K95" s="44"/>
      <c r="L95" s="43">
        <v>3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 t="s">
        <v>57</v>
      </c>
      <c r="F97" s="43">
        <v>20</v>
      </c>
      <c r="G97" s="43">
        <v>8.6</v>
      </c>
      <c r="H97" s="43">
        <v>8.4</v>
      </c>
      <c r="I97" s="43">
        <v>10.5</v>
      </c>
      <c r="J97" s="43">
        <v>126.8</v>
      </c>
      <c r="K97" s="44"/>
      <c r="L97" s="43">
        <v>6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510</v>
      </c>
      <c r="G99" s="19">
        <f t="shared" ref="G99" si="46">SUM(G90:G98)</f>
        <v>36.799999999999997</v>
      </c>
      <c r="H99" s="19">
        <f t="shared" ref="H99" si="47">SUM(H90:H98)</f>
        <v>44.76</v>
      </c>
      <c r="I99" s="19">
        <f t="shared" ref="I99" si="48">SUM(I90:I98)</f>
        <v>104.2</v>
      </c>
      <c r="J99" s="19">
        <f t="shared" ref="J99:L99" si="49">SUM(J90:J98)</f>
        <v>756.21999999999991</v>
      </c>
      <c r="K99" s="25"/>
      <c r="L99" s="19">
        <f t="shared" si="49"/>
        <v>66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510</v>
      </c>
      <c r="G100" s="32">
        <f t="shared" ref="G100" si="50">G89+G99</f>
        <v>36.799999999999997</v>
      </c>
      <c r="H100" s="32">
        <f t="shared" ref="H100" si="51">H89+H99</f>
        <v>44.76</v>
      </c>
      <c r="I100" s="32">
        <f t="shared" ref="I100" si="52">I89+I99</f>
        <v>104.2</v>
      </c>
      <c r="J100" s="32">
        <f t="shared" ref="J100:L100" si="53">J89+J99</f>
        <v>756.21999999999991</v>
      </c>
      <c r="K100" s="32"/>
      <c r="L100" s="32">
        <f t="shared" si="53"/>
        <v>66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58</v>
      </c>
      <c r="F111" s="43">
        <v>150</v>
      </c>
      <c r="G111" s="43">
        <v>0.4</v>
      </c>
      <c r="H111" s="43">
        <v>8.1</v>
      </c>
      <c r="I111" s="43">
        <v>4.2999999999999997E-2</v>
      </c>
      <c r="J111" s="43">
        <v>47</v>
      </c>
      <c r="K111" s="44"/>
      <c r="L111" s="43">
        <v>50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59</v>
      </c>
      <c r="F113" s="43">
        <v>200</v>
      </c>
      <c r="G113" s="43" t="s">
        <v>50</v>
      </c>
      <c r="H113" s="43">
        <v>15</v>
      </c>
      <c r="I113" s="43" t="s">
        <v>50</v>
      </c>
      <c r="J113" s="43">
        <v>58</v>
      </c>
      <c r="K113" s="44"/>
      <c r="L113" s="43">
        <v>10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40</v>
      </c>
      <c r="G114" s="43">
        <v>26.8</v>
      </c>
      <c r="H114" s="43">
        <v>20.100000000000001</v>
      </c>
      <c r="I114" s="43">
        <v>90.3</v>
      </c>
      <c r="J114" s="43">
        <v>606</v>
      </c>
      <c r="K114" s="44"/>
      <c r="L114" s="43">
        <v>3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390</v>
      </c>
      <c r="G118" s="19">
        <f t="shared" ref="G118:J118" si="56">SUM(G109:G117)</f>
        <v>27.2</v>
      </c>
      <c r="H118" s="19">
        <f t="shared" si="56"/>
        <v>43.2</v>
      </c>
      <c r="I118" s="19">
        <f t="shared" si="56"/>
        <v>90.343000000000004</v>
      </c>
      <c r="J118" s="19">
        <f t="shared" si="56"/>
        <v>711</v>
      </c>
      <c r="K118" s="25"/>
      <c r="L118" s="19">
        <f t="shared" ref="L118" si="57">SUM(L109:L117)</f>
        <v>63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390</v>
      </c>
      <c r="G119" s="32">
        <f t="shared" ref="G119" si="58">G108+G118</f>
        <v>27.2</v>
      </c>
      <c r="H119" s="32">
        <f t="shared" ref="H119" si="59">H108+H118</f>
        <v>43.2</v>
      </c>
      <c r="I119" s="32">
        <f t="shared" ref="I119" si="60">I108+I118</f>
        <v>90.343000000000004</v>
      </c>
      <c r="J119" s="32">
        <f t="shared" ref="J119:L119" si="61">J108+J118</f>
        <v>711</v>
      </c>
      <c r="K119" s="32"/>
      <c r="L119" s="32">
        <f t="shared" si="61"/>
        <v>63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63</v>
      </c>
      <c r="F128" s="43">
        <v>20</v>
      </c>
      <c r="G128" s="43" t="s">
        <v>50</v>
      </c>
      <c r="H128" s="43" t="s">
        <v>50</v>
      </c>
      <c r="I128" s="43" t="s">
        <v>50</v>
      </c>
      <c r="J128" s="43" t="s">
        <v>50</v>
      </c>
      <c r="K128" s="44"/>
      <c r="L128" s="43">
        <v>5</v>
      </c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60</v>
      </c>
      <c r="F130" s="43">
        <v>130</v>
      </c>
      <c r="G130" s="43" t="s">
        <v>50</v>
      </c>
      <c r="H130" s="43" t="s">
        <v>50</v>
      </c>
      <c r="I130" s="43" t="s">
        <v>50</v>
      </c>
      <c r="J130" s="43" t="s">
        <v>50</v>
      </c>
      <c r="K130" s="44"/>
      <c r="L130" s="43">
        <v>30</v>
      </c>
    </row>
    <row r="131" spans="1:12" ht="15" x14ac:dyDescent="0.25">
      <c r="A131" s="14"/>
      <c r="B131" s="15"/>
      <c r="C131" s="11"/>
      <c r="D131" s="7" t="s">
        <v>29</v>
      </c>
      <c r="E131" s="42" t="s">
        <v>61</v>
      </c>
      <c r="F131" s="43">
        <v>130</v>
      </c>
      <c r="G131" s="43">
        <v>6.6</v>
      </c>
      <c r="H131" s="43">
        <v>9.6999999999999993</v>
      </c>
      <c r="I131" s="43">
        <v>120</v>
      </c>
      <c r="J131" s="43">
        <v>120</v>
      </c>
      <c r="K131" s="44"/>
      <c r="L131" s="43">
        <v>12</v>
      </c>
    </row>
    <row r="132" spans="1:12" ht="15" x14ac:dyDescent="0.25">
      <c r="A132" s="14"/>
      <c r="B132" s="15"/>
      <c r="C132" s="11"/>
      <c r="D132" s="7" t="s">
        <v>30</v>
      </c>
      <c r="E132" s="42" t="s">
        <v>62</v>
      </c>
      <c r="F132" s="43">
        <v>200</v>
      </c>
      <c r="G132" s="43" t="s">
        <v>50</v>
      </c>
      <c r="H132" s="43" t="s">
        <v>50</v>
      </c>
      <c r="I132" s="43" t="s">
        <v>50</v>
      </c>
      <c r="J132" s="43" t="s">
        <v>50</v>
      </c>
      <c r="K132" s="44"/>
      <c r="L132" s="43">
        <v>15</v>
      </c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40</v>
      </c>
      <c r="G133" s="43">
        <v>26.8</v>
      </c>
      <c r="H133" s="43">
        <v>20.100000000000001</v>
      </c>
      <c r="I133" s="43">
        <v>90.3</v>
      </c>
      <c r="J133" s="43">
        <v>606</v>
      </c>
      <c r="K133" s="44"/>
      <c r="L133" s="43">
        <v>3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520</v>
      </c>
      <c r="G137" s="19">
        <f t="shared" ref="G137:J137" si="64">SUM(G128:G136)</f>
        <v>33.4</v>
      </c>
      <c r="H137" s="19">
        <f t="shared" si="64"/>
        <v>29.8</v>
      </c>
      <c r="I137" s="19">
        <f t="shared" si="64"/>
        <v>210.3</v>
      </c>
      <c r="J137" s="19">
        <f t="shared" si="64"/>
        <v>726</v>
      </c>
      <c r="K137" s="25"/>
      <c r="L137" s="19">
        <f t="shared" ref="L137" si="65">SUM(L128:L136)</f>
        <v>65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520</v>
      </c>
      <c r="G138" s="32">
        <f t="shared" ref="G138" si="66">G127+G137</f>
        <v>33.4</v>
      </c>
      <c r="H138" s="32">
        <f t="shared" ref="H138" si="67">H127+H137</f>
        <v>29.8</v>
      </c>
      <c r="I138" s="32">
        <f t="shared" ref="I138" si="68">I127+I137</f>
        <v>210.3</v>
      </c>
      <c r="J138" s="32">
        <f t="shared" ref="J138:L138" si="69">J127+J137</f>
        <v>726</v>
      </c>
      <c r="K138" s="32"/>
      <c r="L138" s="32">
        <f t="shared" si="69"/>
        <v>65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64</v>
      </c>
      <c r="F149" s="43">
        <v>70</v>
      </c>
      <c r="G149" s="43">
        <v>0</v>
      </c>
      <c r="H149" s="43">
        <v>0</v>
      </c>
      <c r="I149" s="43">
        <v>10.7</v>
      </c>
      <c r="J149" s="43">
        <v>43</v>
      </c>
      <c r="K149" s="44"/>
      <c r="L149" s="43">
        <v>47</v>
      </c>
    </row>
    <row r="150" spans="1:12" ht="15" x14ac:dyDescent="0.25">
      <c r="A150" s="23"/>
      <c r="B150" s="15"/>
      <c r="C150" s="11"/>
      <c r="D150" s="7" t="s">
        <v>29</v>
      </c>
      <c r="E150" s="42" t="s">
        <v>65</v>
      </c>
      <c r="F150" s="43" t="s">
        <v>46</v>
      </c>
      <c r="G150" s="43">
        <v>4.8499999999999996</v>
      </c>
      <c r="H150" s="43">
        <v>10.59</v>
      </c>
      <c r="I150" s="43">
        <v>43.44</v>
      </c>
      <c r="J150" s="43">
        <v>284.54000000000002</v>
      </c>
      <c r="K150" s="44"/>
      <c r="L150" s="43">
        <v>12</v>
      </c>
    </row>
    <row r="151" spans="1:12" ht="15" x14ac:dyDescent="0.25">
      <c r="A151" s="23"/>
      <c r="B151" s="15"/>
      <c r="C151" s="11"/>
      <c r="D151" s="7" t="s">
        <v>30</v>
      </c>
      <c r="E151" s="42" t="s">
        <v>41</v>
      </c>
      <c r="F151" s="43">
        <v>200</v>
      </c>
      <c r="G151" s="43">
        <v>0.12</v>
      </c>
      <c r="H151" s="43" t="s">
        <v>50</v>
      </c>
      <c r="I151" s="43">
        <v>27.52</v>
      </c>
      <c r="J151" s="43">
        <v>112.8</v>
      </c>
      <c r="K151" s="44"/>
      <c r="L151" s="43">
        <v>15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40</v>
      </c>
      <c r="G152" s="43">
        <v>26.8</v>
      </c>
      <c r="H152" s="43">
        <v>20.100000000000001</v>
      </c>
      <c r="I152" s="43">
        <v>90.3</v>
      </c>
      <c r="J152" s="43">
        <v>606</v>
      </c>
      <c r="K152" s="44"/>
      <c r="L152" s="43">
        <v>3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310</v>
      </c>
      <c r="G156" s="19">
        <f t="shared" ref="G156:J156" si="72">SUM(G147:G155)</f>
        <v>31.77</v>
      </c>
      <c r="H156" s="19">
        <f t="shared" si="72"/>
        <v>30.69</v>
      </c>
      <c r="I156" s="19">
        <f t="shared" si="72"/>
        <v>171.95999999999998</v>
      </c>
      <c r="J156" s="19">
        <f t="shared" si="72"/>
        <v>1046.3400000000001</v>
      </c>
      <c r="K156" s="25"/>
      <c r="L156" s="19">
        <f t="shared" ref="L156" si="73">SUM(L147:L155)</f>
        <v>77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310</v>
      </c>
      <c r="G157" s="32">
        <f t="shared" ref="G157" si="74">G146+G156</f>
        <v>31.77</v>
      </c>
      <c r="H157" s="32">
        <f t="shared" ref="H157" si="75">H146+H156</f>
        <v>30.69</v>
      </c>
      <c r="I157" s="32">
        <f t="shared" ref="I157" si="76">I146+I156</f>
        <v>171.95999999999998</v>
      </c>
      <c r="J157" s="32">
        <f t="shared" ref="J157:L157" si="77">J146+J156</f>
        <v>1046.3400000000001</v>
      </c>
      <c r="K157" s="32"/>
      <c r="L157" s="32">
        <f t="shared" si="77"/>
        <v>77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66</v>
      </c>
      <c r="F168" s="43">
        <v>70</v>
      </c>
      <c r="G168" s="43">
        <v>9.9</v>
      </c>
      <c r="H168" s="43">
        <v>5.0999999999999996</v>
      </c>
      <c r="I168" s="43">
        <v>6.35</v>
      </c>
      <c r="J168" s="43">
        <v>121.5</v>
      </c>
      <c r="K168" s="44"/>
      <c r="L168" s="43">
        <v>35</v>
      </c>
    </row>
    <row r="169" spans="1:12" ht="15" x14ac:dyDescent="0.25">
      <c r="A169" s="23"/>
      <c r="B169" s="15"/>
      <c r="C169" s="11"/>
      <c r="D169" s="7" t="s">
        <v>29</v>
      </c>
      <c r="E169" s="42" t="s">
        <v>47</v>
      </c>
      <c r="F169" s="43" t="s">
        <v>46</v>
      </c>
      <c r="G169" s="43">
        <v>3.25</v>
      </c>
      <c r="H169" s="43">
        <v>5.85</v>
      </c>
      <c r="I169" s="43">
        <v>21.95</v>
      </c>
      <c r="J169" s="43">
        <v>156</v>
      </c>
      <c r="K169" s="44"/>
      <c r="L169" s="43">
        <v>10</v>
      </c>
    </row>
    <row r="170" spans="1:12" ht="15" x14ac:dyDescent="0.25">
      <c r="A170" s="23"/>
      <c r="B170" s="15"/>
      <c r="C170" s="11"/>
      <c r="D170" s="7" t="s">
        <v>30</v>
      </c>
      <c r="E170" s="42" t="s">
        <v>67</v>
      </c>
      <c r="F170" s="43">
        <v>200</v>
      </c>
      <c r="G170" s="43">
        <v>0.2</v>
      </c>
      <c r="H170" s="43" t="s">
        <v>50</v>
      </c>
      <c r="I170" s="43">
        <v>15</v>
      </c>
      <c r="J170" s="43">
        <v>68</v>
      </c>
      <c r="K170" s="44"/>
      <c r="L170" s="43">
        <v>10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40</v>
      </c>
      <c r="G171" s="43">
        <v>26.8</v>
      </c>
      <c r="H171" s="43">
        <v>20.100000000000001</v>
      </c>
      <c r="I171" s="43">
        <v>90.3</v>
      </c>
      <c r="J171" s="43">
        <v>606</v>
      </c>
      <c r="K171" s="44"/>
      <c r="L171" s="43">
        <v>3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310</v>
      </c>
      <c r="G175" s="19">
        <f t="shared" ref="G175:J175" si="80">SUM(G166:G174)</f>
        <v>40.15</v>
      </c>
      <c r="H175" s="19">
        <f t="shared" si="80"/>
        <v>31.05</v>
      </c>
      <c r="I175" s="19">
        <f t="shared" si="80"/>
        <v>133.6</v>
      </c>
      <c r="J175" s="19">
        <f t="shared" si="80"/>
        <v>951.5</v>
      </c>
      <c r="K175" s="25"/>
      <c r="L175" s="19">
        <f t="shared" ref="L175" si="81">SUM(L166:L174)</f>
        <v>58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310</v>
      </c>
      <c r="G176" s="32">
        <f t="shared" ref="G176" si="82">G165+G175</f>
        <v>40.15</v>
      </c>
      <c r="H176" s="32">
        <f t="shared" ref="H176" si="83">H165+H175</f>
        <v>31.05</v>
      </c>
      <c r="I176" s="32">
        <f t="shared" ref="I176" si="84">I165+I175</f>
        <v>133.6</v>
      </c>
      <c r="J176" s="32">
        <f t="shared" ref="J176:L176" si="85">J165+J175</f>
        <v>951.5</v>
      </c>
      <c r="K176" s="32"/>
      <c r="L176" s="32">
        <f t="shared" si="85"/>
        <v>58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68</v>
      </c>
      <c r="F187" s="43" t="s">
        <v>69</v>
      </c>
      <c r="G187" s="43">
        <v>1.1000000000000001</v>
      </c>
      <c r="H187" s="43">
        <v>0.2</v>
      </c>
      <c r="I187" s="43">
        <v>1.2</v>
      </c>
      <c r="J187" s="43">
        <v>8</v>
      </c>
      <c r="K187" s="44"/>
      <c r="L187" s="43">
        <v>45</v>
      </c>
    </row>
    <row r="188" spans="1:12" ht="15" x14ac:dyDescent="0.25">
      <c r="A188" s="23"/>
      <c r="B188" s="15"/>
      <c r="C188" s="11"/>
      <c r="D188" s="7" t="s">
        <v>29</v>
      </c>
      <c r="E188" s="42" t="s">
        <v>70</v>
      </c>
      <c r="F188" s="43" t="s">
        <v>46</v>
      </c>
      <c r="G188" s="43">
        <v>8.6999999999999993</v>
      </c>
      <c r="H188" s="43">
        <v>6</v>
      </c>
      <c r="I188" s="43">
        <v>15.6</v>
      </c>
      <c r="J188" s="43">
        <v>152.4</v>
      </c>
      <c r="K188" s="44"/>
      <c r="L188" s="43">
        <v>15</v>
      </c>
    </row>
    <row r="189" spans="1:12" ht="15" x14ac:dyDescent="0.25">
      <c r="A189" s="23"/>
      <c r="B189" s="15"/>
      <c r="C189" s="11"/>
      <c r="D189" s="7" t="s">
        <v>30</v>
      </c>
      <c r="E189" s="42" t="s">
        <v>71</v>
      </c>
      <c r="F189" s="43">
        <v>200</v>
      </c>
      <c r="G189" s="43">
        <v>0.2</v>
      </c>
      <c r="H189" s="43" t="s">
        <v>50</v>
      </c>
      <c r="I189" s="43">
        <v>15</v>
      </c>
      <c r="J189" s="43">
        <v>68</v>
      </c>
      <c r="K189" s="44"/>
      <c r="L189" s="43">
        <v>15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40</v>
      </c>
      <c r="G190" s="43">
        <v>26.8</v>
      </c>
      <c r="H190" s="43">
        <v>20.100000000000001</v>
      </c>
      <c r="I190" s="43">
        <v>90.3</v>
      </c>
      <c r="J190" s="43">
        <v>606</v>
      </c>
      <c r="K190" s="44"/>
      <c r="L190" s="43">
        <v>3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240</v>
      </c>
      <c r="G194" s="19">
        <f t="shared" ref="G194:J194" si="88">SUM(G185:G193)</f>
        <v>36.799999999999997</v>
      </c>
      <c r="H194" s="19">
        <f t="shared" si="88"/>
        <v>26.3</v>
      </c>
      <c r="I194" s="19">
        <f t="shared" si="88"/>
        <v>122.1</v>
      </c>
      <c r="J194" s="19">
        <f t="shared" si="88"/>
        <v>834.4</v>
      </c>
      <c r="K194" s="25"/>
      <c r="L194" s="19">
        <f t="shared" ref="L194" si="89">SUM(L185:L193)</f>
        <v>78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240</v>
      </c>
      <c r="G195" s="32">
        <f t="shared" ref="G195" si="90">G184+G194</f>
        <v>36.799999999999997</v>
      </c>
      <c r="H195" s="32">
        <f t="shared" ref="H195" si="91">H184+H194</f>
        <v>26.3</v>
      </c>
      <c r="I195" s="32">
        <f t="shared" ref="I195" si="92">I184+I194</f>
        <v>122.1</v>
      </c>
      <c r="J195" s="32">
        <f t="shared" ref="J195:L195" si="93">J184+J194</f>
        <v>834.4</v>
      </c>
      <c r="K195" s="32"/>
      <c r="L195" s="32">
        <f t="shared" si="93"/>
        <v>78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400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38.426999999999992</v>
      </c>
      <c r="H196" s="34">
        <f t="shared" si="94"/>
        <v>38.171000000000006</v>
      </c>
      <c r="I196" s="34">
        <f t="shared" si="94"/>
        <v>145.55399999999997</v>
      </c>
      <c r="J196" s="34">
        <f t="shared" si="94"/>
        <v>987.92699999999991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2023-11-01T09:34:42Z</dcterms:modified>
</cp:coreProperties>
</file>